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5 (Вост-Ванкор № 2)\6к\"/>
    </mc:Choice>
  </mc:AlternateContent>
  <xr:revisionPtr revIDLastSave="0" documentId="13_ncr:1_{FEFEA400-3F6A-46FA-833A-97CE7161F14E}" xr6:coauthVersionLast="36" xr6:coauthVersionMax="47" xr10:uidLastSave="{00000000-0000-0000-0000-000000000000}"/>
  <bookViews>
    <workbookView xWindow="-120" yWindow="-120" windowWidth="29040" windowHeight="15225" tabRatio="841" xr2:uid="{00000000-000D-0000-FFFF-FFFF00000000}"/>
  </bookViews>
  <sheets>
    <sheet name="6.5.3к" sheetId="24" r:id="rId1"/>
  </sheets>
  <definedNames>
    <definedName name="CBWorkbookPriority" hidden="1">-1187483844</definedName>
    <definedName name="_xlnm.Print_Area" localSheetId="0">'6.5.3к'!$A$1:$H$69</definedName>
  </definedNames>
  <calcPr calcId="191029" refMode="R1C1"/>
</workbook>
</file>

<file path=xl/calcChain.xml><?xml version="1.0" encoding="utf-8"?>
<calcChain xmlns="http://schemas.openxmlformats.org/spreadsheetml/2006/main">
  <c r="G49" i="24" l="1"/>
  <c r="G48" i="24"/>
  <c r="H43" i="24"/>
  <c r="H42" i="24" l="1"/>
  <c r="H41" i="24" l="1"/>
  <c r="H40" i="24"/>
  <c r="H39" i="24"/>
  <c r="H38" i="24"/>
  <c r="H37" i="24"/>
  <c r="H36" i="24"/>
  <c r="H35" i="24"/>
  <c r="H11" i="24" l="1"/>
  <c r="H34" i="24" l="1"/>
  <c r="H12" i="24"/>
  <c r="H13" i="24"/>
  <c r="H14" i="24"/>
  <c r="H15" i="24"/>
  <c r="H16" i="24"/>
  <c r="H17" i="24"/>
  <c r="H19" i="24"/>
  <c r="H20" i="24"/>
  <c r="H21" i="24"/>
  <c r="H22" i="24"/>
  <c r="H23" i="24"/>
  <c r="H24" i="24"/>
  <c r="H25" i="24"/>
  <c r="H27" i="24"/>
  <c r="H28" i="24"/>
  <c r="H29" i="24"/>
  <c r="H30" i="24"/>
  <c r="H31" i="24"/>
  <c r="H32" i="24"/>
  <c r="H33" i="24"/>
  <c r="H26" i="24" l="1"/>
  <c r="H18" i="24"/>
  <c r="H10" i="24"/>
</calcChain>
</file>

<file path=xl/sharedStrings.xml><?xml version="1.0" encoding="utf-8"?>
<sst xmlns="http://schemas.openxmlformats.org/spreadsheetml/2006/main" count="87" uniqueCount="73">
  <si>
    <t>№ п/п</t>
  </si>
  <si>
    <t>Наименование/Item</t>
  </si>
  <si>
    <t>Потребность на скважину, кг</t>
  </si>
  <si>
    <t>Стоимость на скважину, со склада, рублей, (без НДС)</t>
  </si>
  <si>
    <t>Упаковка, кг.</t>
  </si>
  <si>
    <t>Итого химреагентов на скважину, руб. без НДС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</si>
  <si>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</si>
  <si>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</si>
  <si>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</si>
  <si>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</si>
  <si>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</si>
  <si>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</si>
  <si>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</si>
  <si>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</si>
  <si>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</si>
  <si>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</si>
  <si>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</si>
  <si>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</si>
  <si>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Стоимость за единицу(упак) со склада, рублей, (без НДС)</t>
  </si>
  <si>
    <t>Расчет  стоимости хим. реагентов и сеток вибросит</t>
  </si>
  <si>
    <t>Сетки вибросит</t>
  </si>
  <si>
    <t>Наименование скважины</t>
  </si>
  <si>
    <t>Катал. №</t>
  </si>
  <si>
    <t>ОПИСАНИЕ</t>
  </si>
  <si>
    <t>Стоимость за единицу</t>
  </si>
  <si>
    <t>Стоимость за весь цикл бурения скважины</t>
  </si>
  <si>
    <t>Сетка, панель, кассета всех марок для вибросит или её аналог (всех типоразмеров)</t>
  </si>
  <si>
    <t>Сетка, панель, кассета всех марок для вибросит или её аналог (всех типоразмеров) /количество</t>
  </si>
  <si>
    <t>Кондуктор</t>
  </si>
  <si>
    <r>
      <t>1.1</t>
    </r>
    <r>
      <rPr>
        <sz val="10"/>
        <color theme="0"/>
        <rFont val="Times New Roman"/>
        <family val="1"/>
        <charset val="204"/>
      </rPr>
      <t>.</t>
    </r>
  </si>
  <si>
    <r>
      <t>1.2</t>
    </r>
    <r>
      <rPr>
        <sz val="10"/>
        <color theme="0"/>
        <rFont val="Times New Roman"/>
        <family val="1"/>
        <charset val="204"/>
      </rPr>
      <t>.</t>
    </r>
  </si>
  <si>
    <r>
      <t>1.3</t>
    </r>
    <r>
      <rPr>
        <sz val="10"/>
        <color theme="0"/>
        <rFont val="Times New Roman"/>
        <family val="1"/>
        <charset val="204"/>
      </rPr>
      <t>.</t>
    </r>
  </si>
  <si>
    <r>
      <t>1.4</t>
    </r>
    <r>
      <rPr>
        <sz val="10"/>
        <color theme="0"/>
        <rFont val="Times New Roman"/>
        <family val="1"/>
        <charset val="204"/>
      </rPr>
      <t>.</t>
    </r>
  </si>
  <si>
    <r>
      <t>1.5</t>
    </r>
    <r>
      <rPr>
        <sz val="10"/>
        <color theme="0"/>
        <rFont val="Times New Roman"/>
        <family val="1"/>
        <charset val="204"/>
      </rPr>
      <t>.</t>
    </r>
  </si>
  <si>
    <r>
      <t>1.6</t>
    </r>
    <r>
      <rPr>
        <sz val="10"/>
        <color theme="0"/>
        <rFont val="Times New Roman"/>
        <family val="1"/>
        <charset val="204"/>
      </rPr>
      <t>.</t>
    </r>
  </si>
  <si>
    <r>
      <t>1.7</t>
    </r>
    <r>
      <rPr>
        <sz val="10"/>
        <color theme="0"/>
        <rFont val="Times New Roman"/>
        <family val="1"/>
        <charset val="204"/>
      </rPr>
      <t>.</t>
    </r>
  </si>
  <si>
    <r>
      <t>2.1</t>
    </r>
    <r>
      <rPr>
        <sz val="10"/>
        <color theme="0"/>
        <rFont val="Times New Roman"/>
        <family val="1"/>
        <charset val="204"/>
      </rPr>
      <t>.</t>
    </r>
  </si>
  <si>
    <r>
      <t>2.2</t>
    </r>
    <r>
      <rPr>
        <sz val="10"/>
        <color theme="0"/>
        <rFont val="Times New Roman"/>
        <family val="1"/>
        <charset val="204"/>
      </rPr>
      <t>.</t>
    </r>
  </si>
  <si>
    <r>
      <t>2.3</t>
    </r>
    <r>
      <rPr>
        <sz val="10"/>
        <color theme="0"/>
        <rFont val="Times New Roman"/>
        <family val="1"/>
        <charset val="204"/>
      </rPr>
      <t>.</t>
    </r>
  </si>
  <si>
    <r>
      <t>2.4</t>
    </r>
    <r>
      <rPr>
        <sz val="10"/>
        <color theme="0"/>
        <rFont val="Times New Roman"/>
        <family val="1"/>
        <charset val="204"/>
      </rPr>
      <t>.</t>
    </r>
  </si>
  <si>
    <r>
      <t>2.5</t>
    </r>
    <r>
      <rPr>
        <sz val="10"/>
        <color theme="0"/>
        <rFont val="Times New Roman"/>
        <family val="1"/>
        <charset val="204"/>
      </rPr>
      <t>.</t>
    </r>
  </si>
  <si>
    <r>
      <t>2.6</t>
    </r>
    <r>
      <rPr>
        <sz val="10"/>
        <color theme="0"/>
        <rFont val="Times New Roman"/>
        <family val="1"/>
        <charset val="204"/>
      </rPr>
      <t>.</t>
    </r>
  </si>
  <si>
    <r>
      <t>2.7</t>
    </r>
    <r>
      <rPr>
        <sz val="10"/>
        <color theme="0"/>
        <rFont val="Times New Roman"/>
        <family val="1"/>
        <charset val="204"/>
      </rPr>
      <t>.</t>
    </r>
  </si>
  <si>
    <r>
      <t>3.1</t>
    </r>
    <r>
      <rPr>
        <sz val="10"/>
        <color theme="0"/>
        <rFont val="Times New Roman"/>
        <family val="1"/>
        <charset val="204"/>
      </rPr>
      <t>.</t>
    </r>
  </si>
  <si>
    <r>
      <t>3.2</t>
    </r>
    <r>
      <rPr>
        <sz val="10"/>
        <color theme="0"/>
        <rFont val="Times New Roman"/>
        <family val="1"/>
        <charset val="204"/>
      </rPr>
      <t>.</t>
    </r>
  </si>
  <si>
    <r>
      <t>3.3</t>
    </r>
    <r>
      <rPr>
        <sz val="10"/>
        <color theme="0"/>
        <rFont val="Times New Roman"/>
        <family val="1"/>
        <charset val="204"/>
      </rPr>
      <t>.</t>
    </r>
  </si>
  <si>
    <r>
      <t>3.4</t>
    </r>
    <r>
      <rPr>
        <sz val="10"/>
        <color theme="0"/>
        <rFont val="Times New Roman"/>
        <family val="1"/>
        <charset val="204"/>
      </rPr>
      <t>.</t>
    </r>
  </si>
  <si>
    <r>
      <t>3.5</t>
    </r>
    <r>
      <rPr>
        <sz val="10"/>
        <color theme="0"/>
        <rFont val="Times New Roman"/>
        <family val="1"/>
        <charset val="204"/>
      </rPr>
      <t>.</t>
    </r>
  </si>
  <si>
    <r>
      <t>3.6</t>
    </r>
    <r>
      <rPr>
        <sz val="10"/>
        <color theme="0"/>
        <rFont val="Times New Roman"/>
        <family val="1"/>
        <charset val="204"/>
      </rPr>
      <t>.</t>
    </r>
  </si>
  <si>
    <r>
      <t>3.7</t>
    </r>
    <r>
      <rPr>
        <sz val="10"/>
        <color theme="0"/>
        <rFont val="Times New Roman"/>
        <family val="1"/>
        <charset val="204"/>
      </rPr>
      <t>.</t>
    </r>
  </si>
  <si>
    <t>Эксплуатационная колонна</t>
  </si>
  <si>
    <r>
      <t>4.1</t>
    </r>
    <r>
      <rPr>
        <sz val="10"/>
        <color theme="0"/>
        <rFont val="Times New Roman"/>
        <family val="1"/>
        <charset val="204"/>
      </rPr>
      <t>.</t>
    </r>
  </si>
  <si>
    <r>
      <t>4.2</t>
    </r>
    <r>
      <rPr>
        <sz val="10"/>
        <color theme="0"/>
        <rFont val="Times New Roman"/>
        <family val="1"/>
        <charset val="204"/>
      </rPr>
      <t>.</t>
    </r>
  </si>
  <si>
    <r>
      <t>4.3</t>
    </r>
    <r>
      <rPr>
        <sz val="10"/>
        <color theme="0"/>
        <rFont val="Times New Roman"/>
        <family val="1"/>
        <charset val="204"/>
      </rPr>
      <t>.</t>
    </r>
  </si>
  <si>
    <r>
      <t>4.4</t>
    </r>
    <r>
      <rPr>
        <sz val="10"/>
        <color theme="0"/>
        <rFont val="Times New Roman"/>
        <family val="1"/>
        <charset val="204"/>
      </rPr>
      <t>.</t>
    </r>
  </si>
  <si>
    <r>
      <t>4.5</t>
    </r>
    <r>
      <rPr>
        <sz val="10"/>
        <color theme="0"/>
        <rFont val="Times New Roman"/>
        <family val="1"/>
        <charset val="204"/>
      </rPr>
      <t>.</t>
    </r>
  </si>
  <si>
    <r>
      <t>4.6</t>
    </r>
    <r>
      <rPr>
        <sz val="10"/>
        <color theme="0"/>
        <rFont val="Times New Roman"/>
        <family val="1"/>
        <charset val="204"/>
      </rPr>
      <t>.</t>
    </r>
  </si>
  <si>
    <r>
      <t>4.7</t>
    </r>
    <r>
      <rPr>
        <sz val="10"/>
        <color theme="0"/>
        <rFont val="Times New Roman"/>
        <family val="1"/>
        <charset val="204"/>
      </rPr>
      <t>.</t>
    </r>
  </si>
  <si>
    <t>Дополнительный запас хим. реагентов, кг</t>
  </si>
  <si>
    <t>Аварийный запас хим. реагентов, кг</t>
  </si>
  <si>
    <t>Количество, шт</t>
  </si>
  <si>
    <t>Цена за ед, руб. без НДС</t>
  </si>
  <si>
    <t>Переработка (осветление) буровых растворов</t>
  </si>
  <si>
    <t>-</t>
  </si>
  <si>
    <t>Цена рублей, с НДС 20%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</si>
  <si>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2 Восточно-Ванкорского-1 Лицензионного участка в 2026 году"</t>
    </r>
  </si>
  <si>
    <t>Промежуточная колонна</t>
  </si>
  <si>
    <t>ПДО 111-БНГРЭ-2025</t>
  </si>
  <si>
    <t>Итого химреагентов на скважину, руб. с НДС (22%)</t>
  </si>
  <si>
    <t>Скважина № 2 Восточно-Ванкорского-1 Лицензионного участка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</si>
  <si>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</si>
  <si>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</si>
  <si>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6.5.3к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</si>
</sst>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16" fontId="1" fillId="2" borderId="12" xfId="0" applyNumberFormat="1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16" fontId="1" fillId="2" borderId="10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3" fontId="2" fillId="9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4" xfId="0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1" fillId="7" borderId="11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center" wrapText="1"/>
    </xf>
    <xf numFmtId="4" fontId="4" fillId="10" borderId="30" xfId="0" applyNumberFormat="1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vertical="center"/>
    </xf>
    <xf numFmtId="0" fontId="4" fillId="8" borderId="1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left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3" fillId="7" borderId="31" xfId="0" applyFont="1" applyFill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</cellXfs>
  <cellStyles count="2">
    <cellStyle name="Normal_Drilling Cost Estimate Rev0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9"/>
  <sheetViews>
    <sheetView tabSelected="1" view="pageBreakPreview" topLeftCell="A22" zoomScale="85" zoomScaleNormal="70" zoomScaleSheetLayoutView="85" workbookViewId="0">
      <selection activeCell="A2" sqref="A2:H2"/>
    </sheetView>
  </sheetViews>
  <sheetFormatPr defaultRowHeight="12.75" x14ac:dyDescent="0.2"/>
  <cols>
    <col min="1" max="1" width="6.140625" style="30" customWidth="1"/>
    <col min="2" max="2" width="29.7109375" style="30" customWidth="1"/>
    <col min="3" max="4" width="22.140625" style="30" customWidth="1"/>
    <col min="5" max="7" width="22.28515625" style="30" customWidth="1"/>
    <col min="8" max="8" width="42.7109375" style="30" customWidth="1"/>
    <col min="9" max="16384" width="9.140625" style="30"/>
  </cols>
  <sheetData>
    <row r="1" spans="1:37" ht="15.75" x14ac:dyDescent="0.2">
      <c r="A1" s="27"/>
      <c r="B1" s="28"/>
      <c r="C1" s="1"/>
      <c r="D1" s="1"/>
      <c r="E1" s="1"/>
      <c r="F1" s="1"/>
      <c r="G1" s="1"/>
      <c r="H1" s="29" t="s">
        <v>72</v>
      </c>
    </row>
    <row r="2" spans="1:37" ht="15.75" x14ac:dyDescent="0.2">
      <c r="A2" s="79" t="s">
        <v>6</v>
      </c>
      <c r="B2" s="79"/>
      <c r="C2" s="79"/>
      <c r="D2" s="79"/>
      <c r="E2" s="79"/>
      <c r="F2" s="79"/>
      <c r="G2" s="79"/>
      <c r="H2" s="79"/>
    </row>
    <row r="3" spans="1:37" ht="15.75" x14ac:dyDescent="0.2">
      <c r="A3" s="80" t="s">
        <v>67</v>
      </c>
      <c r="B3" s="80"/>
      <c r="C3" s="80"/>
      <c r="D3" s="80"/>
      <c r="E3" s="80"/>
      <c r="F3" s="80"/>
      <c r="G3" s="80"/>
      <c r="H3" s="80"/>
    </row>
    <row r="4" spans="1:37" x14ac:dyDescent="0.2">
      <c r="A4" s="81"/>
      <c r="B4" s="81"/>
      <c r="C4" s="81"/>
      <c r="D4" s="81"/>
      <c r="E4" s="81"/>
      <c r="F4" s="81"/>
      <c r="G4" s="81"/>
      <c r="H4" s="81"/>
    </row>
    <row r="5" spans="1:37" x14ac:dyDescent="0.2">
      <c r="A5" s="82" t="s">
        <v>7</v>
      </c>
      <c r="B5" s="82"/>
      <c r="C5" s="82"/>
      <c r="D5" s="82"/>
      <c r="E5" s="82"/>
      <c r="F5" s="82"/>
      <c r="G5" s="82"/>
      <c r="H5" s="82"/>
    </row>
    <row r="6" spans="1:37" ht="30" customHeight="1" x14ac:dyDescent="0.2">
      <c r="A6" s="83" t="s">
        <v>65</v>
      </c>
      <c r="B6" s="83"/>
      <c r="C6" s="83"/>
      <c r="D6" s="83"/>
      <c r="E6" s="83"/>
      <c r="F6" s="83"/>
      <c r="G6" s="83"/>
      <c r="H6" s="83"/>
    </row>
    <row r="7" spans="1:37" ht="15" x14ac:dyDescent="0.2">
      <c r="A7" s="2"/>
      <c r="B7" s="2"/>
      <c r="C7" s="2"/>
      <c r="D7" s="2"/>
      <c r="E7" s="2"/>
      <c r="F7" s="2"/>
      <c r="G7" s="2"/>
      <c r="H7" s="2"/>
    </row>
    <row r="8" spans="1:37" ht="17.25" customHeight="1" thickBot="1" x14ac:dyDescent="0.25">
      <c r="A8" s="74" t="s">
        <v>19</v>
      </c>
      <c r="B8" s="74"/>
      <c r="C8" s="74"/>
      <c r="D8" s="74"/>
      <c r="E8" s="74"/>
      <c r="F8" s="74"/>
      <c r="G8" s="74"/>
      <c r="H8" s="74"/>
    </row>
    <row r="9" spans="1:37" ht="49.5" customHeight="1" thickBot="1" x14ac:dyDescent="0.25">
      <c r="A9" s="10" t="s">
        <v>0</v>
      </c>
      <c r="B9" s="10" t="s">
        <v>1</v>
      </c>
      <c r="C9" s="10" t="s">
        <v>4</v>
      </c>
      <c r="D9" s="10" t="s">
        <v>18</v>
      </c>
      <c r="E9" s="10" t="s">
        <v>2</v>
      </c>
      <c r="F9" s="9" t="s">
        <v>59</v>
      </c>
      <c r="G9" s="9" t="s">
        <v>58</v>
      </c>
      <c r="H9" s="9" t="s">
        <v>3</v>
      </c>
    </row>
    <row r="10" spans="1:37" s="31" customFormat="1" ht="12.75" customHeight="1" thickBot="1" x14ac:dyDescent="0.25">
      <c r="A10" s="16">
        <v>1</v>
      </c>
      <c r="B10" s="91" t="s">
        <v>28</v>
      </c>
      <c r="C10" s="92"/>
      <c r="D10" s="92"/>
      <c r="E10" s="92"/>
      <c r="F10" s="92"/>
      <c r="G10" s="92"/>
      <c r="H10" s="23" t="e">
        <f>SUM(H11:H17)</f>
        <v>#DIV/0!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</row>
    <row r="11" spans="1:37" s="31" customFormat="1" x14ac:dyDescent="0.2">
      <c r="A11" s="15" t="s">
        <v>29</v>
      </c>
      <c r="B11" s="11"/>
      <c r="C11" s="12"/>
      <c r="D11" s="13"/>
      <c r="E11" s="13"/>
      <c r="F11" s="14"/>
      <c r="G11" s="14"/>
      <c r="H11" s="37" t="e">
        <f>SUM(E11:G11)/C11*D11</f>
        <v>#DIV/0!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</row>
    <row r="12" spans="1:37" s="31" customFormat="1" x14ac:dyDescent="0.2">
      <c r="A12" s="8" t="s">
        <v>30</v>
      </c>
      <c r="B12" s="6"/>
      <c r="C12" s="12"/>
      <c r="D12" s="13"/>
      <c r="E12" s="13"/>
      <c r="F12" s="14"/>
      <c r="G12" s="14"/>
      <c r="H12" s="38" t="e">
        <f t="shared" ref="H12:H33" si="0">SUM(E12:G12)/C12*D12</f>
        <v>#DIV/0!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</row>
    <row r="13" spans="1:37" s="31" customFormat="1" x14ac:dyDescent="0.2">
      <c r="A13" s="8" t="s">
        <v>31</v>
      </c>
      <c r="B13" s="6"/>
      <c r="C13" s="12"/>
      <c r="D13" s="13"/>
      <c r="E13" s="13"/>
      <c r="F13" s="14"/>
      <c r="G13" s="14"/>
      <c r="H13" s="38" t="e">
        <f t="shared" si="0"/>
        <v>#DIV/0!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</row>
    <row r="14" spans="1:37" s="31" customFormat="1" x14ac:dyDescent="0.2">
      <c r="A14" s="8" t="s">
        <v>32</v>
      </c>
      <c r="B14" s="6"/>
      <c r="C14" s="12"/>
      <c r="D14" s="13"/>
      <c r="E14" s="13"/>
      <c r="F14" s="14"/>
      <c r="G14" s="14"/>
      <c r="H14" s="38" t="e">
        <f t="shared" si="0"/>
        <v>#DIV/0!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</row>
    <row r="15" spans="1:37" s="31" customFormat="1" x14ac:dyDescent="0.2">
      <c r="A15" s="8" t="s">
        <v>33</v>
      </c>
      <c r="B15" s="6"/>
      <c r="C15" s="12"/>
      <c r="D15" s="13"/>
      <c r="E15" s="13"/>
      <c r="F15" s="14"/>
      <c r="G15" s="14"/>
      <c r="H15" s="38" t="e">
        <f t="shared" si="0"/>
        <v>#DIV/0!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</row>
    <row r="16" spans="1:37" s="31" customFormat="1" x14ac:dyDescent="0.2">
      <c r="A16" s="8" t="s">
        <v>34</v>
      </c>
      <c r="B16" s="7"/>
      <c r="C16" s="12"/>
      <c r="D16" s="13"/>
      <c r="E16" s="13"/>
      <c r="F16" s="14"/>
      <c r="G16" s="14"/>
      <c r="H16" s="38" t="e">
        <f t="shared" si="0"/>
        <v>#DIV/0!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</row>
    <row r="17" spans="1:37" s="31" customFormat="1" ht="13.5" thickBot="1" x14ac:dyDescent="0.25">
      <c r="A17" s="17" t="s">
        <v>35</v>
      </c>
      <c r="B17" s="18"/>
      <c r="C17" s="12"/>
      <c r="D17" s="13"/>
      <c r="E17" s="13"/>
      <c r="F17" s="14"/>
      <c r="G17" s="14"/>
      <c r="H17" s="39" t="e">
        <f t="shared" si="0"/>
        <v>#DIV/0!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</row>
    <row r="18" spans="1:37" s="31" customFormat="1" ht="13.5" thickBot="1" x14ac:dyDescent="0.25">
      <c r="A18" s="19">
        <v>2</v>
      </c>
      <c r="B18" s="91" t="s">
        <v>66</v>
      </c>
      <c r="C18" s="92"/>
      <c r="D18" s="92"/>
      <c r="E18" s="92"/>
      <c r="F18" s="92"/>
      <c r="G18" s="92"/>
      <c r="H18" s="23" t="e">
        <f>SUM(H19:H25)</f>
        <v>#DIV/0!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</row>
    <row r="19" spans="1:37" s="31" customFormat="1" ht="12" customHeight="1" x14ac:dyDescent="0.2">
      <c r="A19" s="15" t="s">
        <v>36</v>
      </c>
      <c r="B19" s="11"/>
      <c r="C19" s="12"/>
      <c r="D19" s="13"/>
      <c r="E19" s="13"/>
      <c r="F19" s="14"/>
      <c r="G19" s="14"/>
      <c r="H19" s="37" t="e">
        <f t="shared" si="0"/>
        <v>#DIV/0!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</row>
    <row r="20" spans="1:37" s="31" customFormat="1" x14ac:dyDescent="0.2">
      <c r="A20" s="8" t="s">
        <v>37</v>
      </c>
      <c r="B20" s="7"/>
      <c r="C20" s="12"/>
      <c r="D20" s="13"/>
      <c r="E20" s="13"/>
      <c r="F20" s="14"/>
      <c r="G20" s="14"/>
      <c r="H20" s="38" t="e">
        <f t="shared" si="0"/>
        <v>#DIV/0!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</row>
    <row r="21" spans="1:37" s="31" customFormat="1" x14ac:dyDescent="0.2">
      <c r="A21" s="8" t="s">
        <v>38</v>
      </c>
      <c r="B21" s="6"/>
      <c r="C21" s="12"/>
      <c r="D21" s="13"/>
      <c r="E21" s="13"/>
      <c r="F21" s="14"/>
      <c r="G21" s="14"/>
      <c r="H21" s="38" t="e">
        <f t="shared" si="0"/>
        <v>#DIV/0!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</row>
    <row r="22" spans="1:37" s="31" customFormat="1" x14ac:dyDescent="0.2">
      <c r="A22" s="8" t="s">
        <v>39</v>
      </c>
      <c r="B22" s="7"/>
      <c r="C22" s="12"/>
      <c r="D22" s="13"/>
      <c r="E22" s="13"/>
      <c r="F22" s="14"/>
      <c r="G22" s="14"/>
      <c r="H22" s="38" t="e">
        <f t="shared" si="0"/>
        <v>#DIV/0!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</row>
    <row r="23" spans="1:37" s="31" customFormat="1" x14ac:dyDescent="0.2">
      <c r="A23" s="8" t="s">
        <v>40</v>
      </c>
      <c r="B23" s="6"/>
      <c r="C23" s="12"/>
      <c r="D23" s="13"/>
      <c r="E23" s="13"/>
      <c r="F23" s="14"/>
      <c r="G23" s="14"/>
      <c r="H23" s="38" t="e">
        <f t="shared" si="0"/>
        <v>#DIV/0!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</row>
    <row r="24" spans="1:37" s="31" customFormat="1" x14ac:dyDescent="0.2">
      <c r="A24" s="8" t="s">
        <v>41</v>
      </c>
      <c r="B24" s="6"/>
      <c r="C24" s="12"/>
      <c r="D24" s="13"/>
      <c r="E24" s="13"/>
      <c r="F24" s="14"/>
      <c r="G24" s="14"/>
      <c r="H24" s="38" t="e">
        <f t="shared" si="0"/>
        <v>#DIV/0!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</row>
    <row r="25" spans="1:37" s="31" customFormat="1" ht="13.5" thickBot="1" x14ac:dyDescent="0.25">
      <c r="A25" s="17" t="s">
        <v>42</v>
      </c>
      <c r="B25" s="6"/>
      <c r="C25" s="12"/>
      <c r="D25" s="13"/>
      <c r="E25" s="13"/>
      <c r="F25" s="14"/>
      <c r="G25" s="14"/>
      <c r="H25" s="38" t="e">
        <f t="shared" si="0"/>
        <v>#DIV/0!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</row>
    <row r="26" spans="1:37" s="31" customFormat="1" ht="13.5" thickBot="1" x14ac:dyDescent="0.25">
      <c r="A26" s="20">
        <v>3</v>
      </c>
      <c r="B26" s="54" t="s">
        <v>50</v>
      </c>
      <c r="C26" s="54"/>
      <c r="D26" s="54"/>
      <c r="E26" s="54"/>
      <c r="F26" s="54"/>
      <c r="G26" s="54"/>
      <c r="H26" s="23" t="e">
        <f>SUM(H27:H33)</f>
        <v>#DIV/0!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</row>
    <row r="27" spans="1:37" s="31" customFormat="1" x14ac:dyDescent="0.2">
      <c r="A27" s="15" t="s">
        <v>43</v>
      </c>
      <c r="B27" s="6"/>
      <c r="C27" s="12"/>
      <c r="D27" s="13"/>
      <c r="E27" s="13"/>
      <c r="F27" s="14"/>
      <c r="G27" s="14"/>
      <c r="H27" s="38" t="e">
        <f t="shared" si="0"/>
        <v>#DIV/0!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7" s="31" customFormat="1" x14ac:dyDescent="0.2">
      <c r="A28" s="8" t="s">
        <v>44</v>
      </c>
      <c r="B28" s="6"/>
      <c r="C28" s="12"/>
      <c r="D28" s="13"/>
      <c r="E28" s="13"/>
      <c r="F28" s="14"/>
      <c r="G28" s="14"/>
      <c r="H28" s="38" t="e">
        <f t="shared" si="0"/>
        <v>#DIV/0!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</row>
    <row r="29" spans="1:37" s="31" customFormat="1" x14ac:dyDescent="0.2">
      <c r="A29" s="8" t="s">
        <v>45</v>
      </c>
      <c r="B29" s="6"/>
      <c r="C29" s="12"/>
      <c r="D29" s="13"/>
      <c r="E29" s="13"/>
      <c r="F29" s="14"/>
      <c r="G29" s="14"/>
      <c r="H29" s="38" t="e">
        <f t="shared" si="0"/>
        <v>#DIV/0!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</row>
    <row r="30" spans="1:37" s="31" customFormat="1" x14ac:dyDescent="0.2">
      <c r="A30" s="8" t="s">
        <v>46</v>
      </c>
      <c r="B30" s="6"/>
      <c r="C30" s="12"/>
      <c r="D30" s="13"/>
      <c r="E30" s="13"/>
      <c r="F30" s="14"/>
      <c r="G30" s="14"/>
      <c r="H30" s="38" t="e">
        <f t="shared" si="0"/>
        <v>#DIV/0!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</row>
    <row r="31" spans="1:37" s="31" customFormat="1" x14ac:dyDescent="0.2">
      <c r="A31" s="8" t="s">
        <v>47</v>
      </c>
      <c r="B31" s="6"/>
      <c r="C31" s="12"/>
      <c r="D31" s="13"/>
      <c r="E31" s="13"/>
      <c r="F31" s="14"/>
      <c r="G31" s="14"/>
      <c r="H31" s="38" t="e">
        <f t="shared" si="0"/>
        <v>#DIV/0!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</row>
    <row r="32" spans="1:37" s="31" customFormat="1" x14ac:dyDescent="0.2">
      <c r="A32" s="8" t="s">
        <v>48</v>
      </c>
      <c r="B32" s="6"/>
      <c r="C32" s="12"/>
      <c r="D32" s="13"/>
      <c r="E32" s="13"/>
      <c r="F32" s="14"/>
      <c r="G32" s="14"/>
      <c r="H32" s="38" t="e">
        <f t="shared" si="0"/>
        <v>#DIV/0!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</row>
    <row r="33" spans="1:37" s="31" customFormat="1" ht="13.5" thickBot="1" x14ac:dyDescent="0.25">
      <c r="A33" s="17" t="s">
        <v>49</v>
      </c>
      <c r="B33" s="6"/>
      <c r="C33" s="12"/>
      <c r="D33" s="13"/>
      <c r="E33" s="13"/>
      <c r="F33" s="14"/>
      <c r="G33" s="14"/>
      <c r="H33" s="38" t="e">
        <f t="shared" si="0"/>
        <v>#DIV/0!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</row>
    <row r="34" spans="1:37" s="31" customFormat="1" ht="13.5" thickBot="1" x14ac:dyDescent="0.25">
      <c r="A34" s="20">
        <v>4</v>
      </c>
      <c r="B34" s="54" t="s">
        <v>62</v>
      </c>
      <c r="C34" s="54"/>
      <c r="D34" s="54"/>
      <c r="E34" s="54"/>
      <c r="F34" s="54"/>
      <c r="G34" s="54"/>
      <c r="H34" s="23" t="e">
        <f>SUM(H35:H41)</f>
        <v>#DIV/0!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</row>
    <row r="35" spans="1:37" s="31" customFormat="1" x14ac:dyDescent="0.2">
      <c r="A35" s="15" t="s">
        <v>51</v>
      </c>
      <c r="B35" s="6"/>
      <c r="C35" s="12"/>
      <c r="D35" s="13"/>
      <c r="E35" s="13"/>
      <c r="F35" s="36" t="s">
        <v>63</v>
      </c>
      <c r="G35" s="36" t="s">
        <v>63</v>
      </c>
      <c r="H35" s="38" t="e">
        <f>SUM(E35)/C35*D35</f>
        <v>#DIV/0!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</row>
    <row r="36" spans="1:37" s="31" customFormat="1" x14ac:dyDescent="0.2">
      <c r="A36" s="8" t="s">
        <v>52</v>
      </c>
      <c r="B36" s="6"/>
      <c r="C36" s="12"/>
      <c r="D36" s="13"/>
      <c r="E36" s="13"/>
      <c r="F36" s="36" t="s">
        <v>63</v>
      </c>
      <c r="G36" s="36" t="s">
        <v>63</v>
      </c>
      <c r="H36" s="38" t="e">
        <f t="shared" ref="H36:H40" si="1">SUM(E36)/C36*D36</f>
        <v>#DIV/0!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</row>
    <row r="37" spans="1:37" s="31" customFormat="1" x14ac:dyDescent="0.2">
      <c r="A37" s="8" t="s">
        <v>53</v>
      </c>
      <c r="B37" s="6"/>
      <c r="C37" s="12"/>
      <c r="D37" s="13"/>
      <c r="E37" s="13"/>
      <c r="F37" s="36" t="s">
        <v>63</v>
      </c>
      <c r="G37" s="36" t="s">
        <v>63</v>
      </c>
      <c r="H37" s="38" t="e">
        <f t="shared" si="1"/>
        <v>#DIV/0!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</row>
    <row r="38" spans="1:37" s="31" customFormat="1" x14ac:dyDescent="0.2">
      <c r="A38" s="8" t="s">
        <v>54</v>
      </c>
      <c r="B38" s="6"/>
      <c r="C38" s="12"/>
      <c r="D38" s="13"/>
      <c r="E38" s="13"/>
      <c r="F38" s="36" t="s">
        <v>63</v>
      </c>
      <c r="G38" s="36" t="s">
        <v>63</v>
      </c>
      <c r="H38" s="38" t="e">
        <f t="shared" si="1"/>
        <v>#DIV/0!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</row>
    <row r="39" spans="1:37" s="31" customFormat="1" x14ac:dyDescent="0.2">
      <c r="A39" s="8" t="s">
        <v>55</v>
      </c>
      <c r="B39" s="6"/>
      <c r="C39" s="12"/>
      <c r="D39" s="13"/>
      <c r="E39" s="13"/>
      <c r="F39" s="36" t="s">
        <v>63</v>
      </c>
      <c r="G39" s="36" t="s">
        <v>63</v>
      </c>
      <c r="H39" s="38" t="e">
        <f t="shared" si="1"/>
        <v>#DIV/0!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</row>
    <row r="40" spans="1:37" s="31" customFormat="1" x14ac:dyDescent="0.2">
      <c r="A40" s="8" t="s">
        <v>56</v>
      </c>
      <c r="B40" s="6"/>
      <c r="C40" s="12"/>
      <c r="D40" s="13"/>
      <c r="E40" s="13"/>
      <c r="F40" s="36" t="s">
        <v>63</v>
      </c>
      <c r="G40" s="36" t="s">
        <v>63</v>
      </c>
      <c r="H40" s="38" t="e">
        <f t="shared" si="1"/>
        <v>#DIV/0!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</row>
    <row r="41" spans="1:37" s="31" customFormat="1" ht="13.5" thickBot="1" x14ac:dyDescent="0.25">
      <c r="A41" s="17" t="s">
        <v>57</v>
      </c>
      <c r="B41" s="6"/>
      <c r="C41" s="12"/>
      <c r="D41" s="13"/>
      <c r="E41" s="13"/>
      <c r="F41" s="36" t="s">
        <v>63</v>
      </c>
      <c r="G41" s="36" t="s">
        <v>63</v>
      </c>
      <c r="H41" s="38" t="e">
        <f>SUM(E41)/C41*D41</f>
        <v>#DIV/0!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</row>
    <row r="42" spans="1:37" ht="13.5" thickBot="1" x14ac:dyDescent="0.25">
      <c r="A42" s="21">
        <v>5</v>
      </c>
      <c r="B42" s="60" t="s">
        <v>5</v>
      </c>
      <c r="C42" s="61"/>
      <c r="D42" s="61"/>
      <c r="E42" s="61"/>
      <c r="F42" s="25"/>
      <c r="G42" s="25"/>
      <c r="H42" s="40" t="e">
        <f>H10+H18+H26+H34</f>
        <v>#DIV/0!</v>
      </c>
    </row>
    <row r="43" spans="1:37" ht="13.5" customHeight="1" thickBot="1" x14ac:dyDescent="0.25">
      <c r="A43" s="44">
        <v>6</v>
      </c>
      <c r="B43" s="84" t="s">
        <v>68</v>
      </c>
      <c r="C43" s="84"/>
      <c r="D43" s="84"/>
      <c r="E43" s="85"/>
      <c r="F43" s="22"/>
      <c r="G43" s="22"/>
      <c r="H43" s="41" t="e">
        <f>H42*1.22</f>
        <v>#DIV/0!</v>
      </c>
    </row>
    <row r="44" spans="1:37" x14ac:dyDescent="0.2">
      <c r="A44" s="3"/>
      <c r="B44" s="4"/>
      <c r="C44" s="4"/>
      <c r="D44" s="4"/>
      <c r="E44" s="4"/>
      <c r="F44" s="4"/>
      <c r="G44" s="4"/>
      <c r="H44" s="5"/>
    </row>
    <row r="45" spans="1:37" ht="13.5" thickBot="1" x14ac:dyDescent="0.25">
      <c r="A45" s="86" t="s">
        <v>20</v>
      </c>
      <c r="B45" s="86"/>
      <c r="C45" s="86"/>
      <c r="D45" s="86"/>
      <c r="E45" s="86"/>
      <c r="F45" s="86"/>
      <c r="G45" s="86"/>
      <c r="H45" s="86"/>
    </row>
    <row r="46" spans="1:37" ht="12.75" customHeight="1" x14ac:dyDescent="0.2">
      <c r="A46" s="87" t="s">
        <v>21</v>
      </c>
      <c r="B46" s="69"/>
      <c r="C46" s="69"/>
      <c r="D46" s="69"/>
      <c r="E46" s="69" t="s">
        <v>69</v>
      </c>
      <c r="F46" s="69"/>
      <c r="G46" s="70"/>
      <c r="H46" s="24"/>
    </row>
    <row r="47" spans="1:37" x14ac:dyDescent="0.2">
      <c r="A47" s="47" t="s">
        <v>0</v>
      </c>
      <c r="B47" s="42" t="s">
        <v>22</v>
      </c>
      <c r="C47" s="88" t="s">
        <v>23</v>
      </c>
      <c r="D47" s="88"/>
      <c r="E47" s="42" t="s">
        <v>61</v>
      </c>
      <c r="F47" s="42" t="s">
        <v>60</v>
      </c>
      <c r="G47" s="48" t="s">
        <v>64</v>
      </c>
    </row>
    <row r="48" spans="1:37" x14ac:dyDescent="0.2">
      <c r="A48" s="49">
        <v>1</v>
      </c>
      <c r="B48" s="43" t="s">
        <v>24</v>
      </c>
      <c r="C48" s="89" t="s">
        <v>26</v>
      </c>
      <c r="D48" s="89"/>
      <c r="E48" s="26"/>
      <c r="F48" s="32">
        <v>1</v>
      </c>
      <c r="G48" s="45">
        <f>(E48*F48)*1.22</f>
        <v>0</v>
      </c>
    </row>
    <row r="49" spans="1:16" ht="26.25" thickBot="1" x14ac:dyDescent="0.25">
      <c r="A49" s="50">
        <v>2</v>
      </c>
      <c r="B49" s="51" t="s">
        <v>25</v>
      </c>
      <c r="C49" s="90" t="s">
        <v>27</v>
      </c>
      <c r="D49" s="90"/>
      <c r="E49" s="52"/>
      <c r="F49" s="53"/>
      <c r="G49" s="46">
        <f>(E49*F49)*1.22</f>
        <v>0</v>
      </c>
    </row>
    <row r="50" spans="1:16" ht="13.5" thickBot="1" x14ac:dyDescent="0.25">
      <c r="A50" s="3"/>
      <c r="B50" s="4"/>
      <c r="C50" s="4"/>
      <c r="D50" s="4"/>
      <c r="E50" s="4"/>
      <c r="F50" s="4"/>
      <c r="G50" s="4"/>
      <c r="H50" s="5"/>
    </row>
    <row r="51" spans="1:16" ht="40.5" customHeight="1" x14ac:dyDescent="0.2">
      <c r="A51" s="75" t="s">
        <v>8</v>
      </c>
      <c r="B51" s="76"/>
      <c r="C51" s="67" t="s">
        <v>70</v>
      </c>
      <c r="D51" s="67"/>
      <c r="E51" s="67"/>
      <c r="F51" s="67"/>
      <c r="G51" s="67"/>
      <c r="H51" s="68"/>
      <c r="I51" s="28"/>
      <c r="J51" s="28"/>
      <c r="K51" s="28"/>
      <c r="L51" s="28"/>
      <c r="M51" s="28"/>
      <c r="N51" s="28"/>
      <c r="O51" s="28"/>
      <c r="P51" s="28"/>
    </row>
    <row r="52" spans="1:16" ht="12.75" customHeight="1" x14ac:dyDescent="0.2">
      <c r="A52" s="77" t="s">
        <v>9</v>
      </c>
      <c r="B52" s="78"/>
      <c r="C52" s="71" t="s">
        <v>71</v>
      </c>
      <c r="D52" s="72"/>
      <c r="E52" s="72"/>
      <c r="F52" s="72"/>
      <c r="G52" s="72"/>
      <c r="H52" s="73"/>
      <c r="I52" s="28"/>
      <c r="J52" s="28"/>
      <c r="K52" s="28"/>
      <c r="L52" s="28"/>
      <c r="M52" s="28"/>
      <c r="N52" s="28"/>
      <c r="O52" s="28"/>
      <c r="P52" s="28"/>
    </row>
    <row r="53" spans="1:16" ht="12.75" customHeight="1" x14ac:dyDescent="0.2">
      <c r="A53" s="58" t="s">
        <v>10</v>
      </c>
      <c r="B53" s="59"/>
      <c r="C53" s="62" t="s">
        <v>11</v>
      </c>
      <c r="D53" s="63"/>
      <c r="E53" s="63"/>
      <c r="F53" s="63"/>
      <c r="G53" s="63"/>
      <c r="H53" s="64"/>
      <c r="I53" s="28"/>
      <c r="J53" s="28"/>
      <c r="K53" s="28"/>
      <c r="L53" s="28"/>
      <c r="M53" s="28"/>
      <c r="N53" s="28"/>
      <c r="O53" s="28"/>
      <c r="P53" s="28"/>
    </row>
    <row r="54" spans="1:16" ht="13.5" thickBot="1" x14ac:dyDescent="0.25">
      <c r="A54" s="65" t="s">
        <v>12</v>
      </c>
      <c r="B54" s="66"/>
      <c r="C54" s="55"/>
      <c r="D54" s="56"/>
      <c r="E54" s="56"/>
      <c r="F54" s="56"/>
      <c r="G54" s="56"/>
      <c r="H54" s="57"/>
      <c r="I54" s="28"/>
      <c r="J54" s="28"/>
      <c r="K54" s="28"/>
      <c r="L54" s="28"/>
      <c r="M54" s="28"/>
      <c r="N54" s="28"/>
      <c r="O54" s="28"/>
      <c r="P54" s="28"/>
    </row>
    <row r="55" spans="1:16" x14ac:dyDescent="0.2">
      <c r="A55" s="27"/>
      <c r="B55" s="28"/>
      <c r="C55" s="28"/>
      <c r="D55" s="28"/>
      <c r="E55" s="28"/>
      <c r="F55" s="28"/>
      <c r="G55" s="28"/>
      <c r="H55" s="28"/>
    </row>
    <row r="56" spans="1:16" x14ac:dyDescent="0.2">
      <c r="A56" s="27" t="s">
        <v>13</v>
      </c>
      <c r="B56" s="27"/>
      <c r="C56" s="27"/>
      <c r="D56" s="27"/>
      <c r="E56" s="27"/>
      <c r="F56" s="27"/>
      <c r="G56" s="27"/>
      <c r="H56" s="27"/>
    </row>
    <row r="57" spans="1:16" x14ac:dyDescent="0.2">
      <c r="A57" s="27"/>
      <c r="B57" s="27"/>
      <c r="C57" s="27"/>
      <c r="D57" s="27"/>
      <c r="E57" s="27"/>
      <c r="F57" s="27"/>
      <c r="G57" s="27"/>
      <c r="H57" s="27"/>
    </row>
    <row r="58" spans="1:16" x14ac:dyDescent="0.2">
      <c r="A58" s="27" t="s">
        <v>14</v>
      </c>
      <c r="B58" s="27"/>
      <c r="C58" s="27"/>
      <c r="D58" s="27"/>
      <c r="E58" s="27"/>
      <c r="F58" s="27"/>
      <c r="G58" s="27"/>
      <c r="H58" s="27"/>
    </row>
    <row r="59" spans="1:16" x14ac:dyDescent="0.2">
      <c r="A59" s="27"/>
      <c r="B59" s="27"/>
      <c r="C59" s="27"/>
      <c r="D59" s="27"/>
      <c r="E59" s="27"/>
      <c r="F59" s="27"/>
      <c r="G59" s="27"/>
      <c r="H59" s="27"/>
    </row>
    <row r="60" spans="1:16" x14ac:dyDescent="0.2">
      <c r="A60" s="27" t="s">
        <v>15</v>
      </c>
      <c r="B60" s="27"/>
      <c r="C60" s="27"/>
      <c r="D60" s="27"/>
      <c r="E60" s="27"/>
      <c r="F60" s="27"/>
      <c r="G60" s="27"/>
      <c r="H60" s="27"/>
    </row>
    <row r="61" spans="1:16" x14ac:dyDescent="0.2">
      <c r="A61" s="27"/>
      <c r="B61" s="27"/>
      <c r="C61" s="27"/>
      <c r="D61" s="27"/>
      <c r="E61" s="27"/>
      <c r="F61" s="27"/>
      <c r="G61" s="27"/>
      <c r="H61" s="27"/>
    </row>
    <row r="62" spans="1:16" x14ac:dyDescent="0.2">
      <c r="A62" s="27"/>
      <c r="B62" s="27"/>
      <c r="C62" s="27"/>
      <c r="D62" s="27"/>
      <c r="E62" s="27"/>
      <c r="F62" s="27"/>
      <c r="G62" s="27"/>
      <c r="H62" s="27"/>
    </row>
    <row r="63" spans="1:16" x14ac:dyDescent="0.2">
      <c r="A63" s="33"/>
      <c r="B63" s="33"/>
      <c r="C63" s="33"/>
      <c r="D63" s="33"/>
      <c r="E63" s="33"/>
      <c r="F63" s="33"/>
      <c r="G63" s="33"/>
      <c r="H63" s="33"/>
    </row>
    <row r="64" spans="1:16" x14ac:dyDescent="0.2">
      <c r="A64" s="34"/>
      <c r="B64" s="34"/>
      <c r="C64" s="34"/>
      <c r="D64" s="34"/>
      <c r="E64" s="34"/>
      <c r="F64" s="34"/>
      <c r="G64" s="34"/>
      <c r="H64" s="34"/>
    </row>
    <row r="65" spans="1:8" x14ac:dyDescent="0.2">
      <c r="A65" s="34"/>
      <c r="B65" s="34"/>
      <c r="C65" s="34"/>
      <c r="D65" s="34"/>
      <c r="E65" s="34"/>
      <c r="F65" s="34"/>
      <c r="G65" s="34"/>
      <c r="H65" s="34"/>
    </row>
    <row r="66" spans="1:8" x14ac:dyDescent="0.2">
      <c r="A66" s="35"/>
      <c r="B66" s="35"/>
      <c r="C66" s="35"/>
      <c r="D66" s="35"/>
      <c r="E66" s="35"/>
      <c r="F66" s="35"/>
      <c r="G66" s="35"/>
      <c r="H66" s="35"/>
    </row>
    <row r="67" spans="1:8" x14ac:dyDescent="0.2">
      <c r="A67" s="27" t="s">
        <v>16</v>
      </c>
      <c r="B67" s="27"/>
      <c r="C67" s="27"/>
      <c r="D67" s="27"/>
      <c r="E67" s="27"/>
      <c r="F67" s="27"/>
      <c r="G67" s="27"/>
      <c r="H67" s="27"/>
    </row>
    <row r="68" spans="1:8" x14ac:dyDescent="0.2">
      <c r="A68" s="27"/>
      <c r="B68" s="27"/>
      <c r="C68" s="27"/>
      <c r="D68" s="27" t="s">
        <v>17</v>
      </c>
      <c r="E68" s="27"/>
      <c r="F68" s="27"/>
      <c r="G68" s="27"/>
      <c r="H68" s="27"/>
    </row>
    <row r="69" spans="1:8" x14ac:dyDescent="0.2">
      <c r="B69" s="28"/>
      <c r="C69" s="28"/>
      <c r="D69" s="28"/>
      <c r="E69" s="28"/>
      <c r="F69" s="28"/>
      <c r="G69" s="28"/>
      <c r="H69" s="28"/>
    </row>
  </sheetData>
  <mergeCells count="26">
    <mergeCell ref="A8:H8"/>
    <mergeCell ref="A51:B51"/>
    <mergeCell ref="A52:B52"/>
    <mergeCell ref="A2:H2"/>
    <mergeCell ref="A3:H3"/>
    <mergeCell ref="A4:H4"/>
    <mergeCell ref="A5:H5"/>
    <mergeCell ref="A6:H6"/>
    <mergeCell ref="B43:E43"/>
    <mergeCell ref="A45:H45"/>
    <mergeCell ref="A46:D46"/>
    <mergeCell ref="C47:D47"/>
    <mergeCell ref="C48:D48"/>
    <mergeCell ref="C49:D49"/>
    <mergeCell ref="B10:G10"/>
    <mergeCell ref="B18:G18"/>
    <mergeCell ref="B34:G34"/>
    <mergeCell ref="B26:G26"/>
    <mergeCell ref="C54:H54"/>
    <mergeCell ref="A53:B53"/>
    <mergeCell ref="B42:E42"/>
    <mergeCell ref="C53:H53"/>
    <mergeCell ref="A54:B54"/>
    <mergeCell ref="C51:H51"/>
    <mergeCell ref="E46:G46"/>
    <mergeCell ref="C52:H52"/>
  </mergeCells>
  <phoneticPr fontId="5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54" orientation="portrait" r:id="rId1"/>
  <ignoredErrors>
    <ignoredError sqref="H10:H17 H19:H25 H34:H41 H42:H43" evalError="1"/>
    <ignoredError sqref="H18 H26:H33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6.5.3к</vt:lpstr>
      <vt:lpstr>'6.5.3к'!Область_печати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2025-12-18T08:07:07Z</dcterms:modified>
</cp:coreProperties>
</file>